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DBA92008-B0D5-4702-9933-C0BD6B7656BC}" xr6:coauthVersionLast="47" xr6:coauthVersionMax="47" xr10:uidLastSave="{00000000-0000-0000-0000-000000000000}"/>
  <bookViews>
    <workbookView xWindow="2730" yWindow="60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J6" i="1"/>
  <c r="I6" i="1"/>
  <c r="H6" i="1"/>
  <c r="G6" i="1"/>
  <c r="E6" i="1"/>
  <c r="E4" i="1"/>
  <c r="J20" i="1" l="1"/>
  <c r="I20" i="1"/>
  <c r="H20" i="1"/>
  <c r="G20" i="1"/>
  <c r="E20" i="1"/>
  <c r="F21" i="1"/>
  <c r="J8" i="1"/>
  <c r="I8" i="1"/>
  <c r="H8" i="1"/>
  <c r="G8" i="1"/>
  <c r="E8" i="1" l="1"/>
  <c r="E21" i="1" s="1"/>
  <c r="G21" i="1"/>
  <c r="J21" i="1"/>
  <c r="I21" i="1"/>
  <c r="H2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<sst xmlns="http://schemas.openxmlformats.org/spreadsheetml/2006/main" count="42" uniqueCount="41">
  <si>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</si>
  <si>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</si>
  <si>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</si>
  <si>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</si>
  <si>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</si>
  <si>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</si>
  <si>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</si>
  <si>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</si>
  <si>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</si>
  <si>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</si>
  <si>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</si>
  <si>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</si>
  <si>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</si>
  <si>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</si>
  <si>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</si>
  <si>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</si>
  <si>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</si>
  <si>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</si>
  <si>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</si>
  <si>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</si>
  <si>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</si>
  <si>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</si>
  <si>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</si>
  <si>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</si>
  <si>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</si>
  <si>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</si>
  <si>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</si>
  <si>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</si>
  <si>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</si>
  <si>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</si>
  <si>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Каша гречневая молочная с маслом сливочным</t>
  </si>
  <si>
    <t xml:space="preserve">Чай с сахаром </t>
  </si>
  <si>
    <t>Печенье в ассортименте</t>
  </si>
  <si>
    <t>Огурец соленый порционно</t>
  </si>
  <si>
    <t>Щи по-уральски с курой отварной, со сметаной</t>
  </si>
  <si>
    <t>Шницель рубленный мясной</t>
  </si>
  <si>
    <t>Батон, обогащенный микронутриентами с маслом сливочным порциями</t>
  </si>
  <si>
    <t>Макаронные изделия отварные</t>
  </si>
  <si>
    <t>Сок фруктовый (яблочный)</t>
  </si>
  <si>
    <t>Батон, обогащенный микронутриентами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</si>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</sst>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40</v>
      </c>
      <c r="C1" s="42"/>
      <c r="D1" s="43"/>
      <c r="E1" t="s">
        <v>22</v>
      </c>
      <c r="F1" s="16"/>
      <c r="I1" t="s">
        <v>1</v>
      </c>
      <c r="J1" s="15">
        <v>44830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18" t="s">
        <v>30</v>
      </c>
      <c r="E4" s="23">
        <f>180+5</f>
        <v>185</v>
      </c>
      <c r="F4" s="24"/>
      <c r="G4" s="24">
        <v>237.51</v>
      </c>
      <c r="H4" s="24">
        <v>8.11</v>
      </c>
      <c r="I4" s="24">
        <v>8.4700000000000006</v>
      </c>
      <c r="J4" s="25">
        <v>35.1</v>
      </c>
    </row>
    <row r="5" spans="1:10" x14ac:dyDescent="0.25">
      <c r="A5" s="7"/>
      <c r="B5" s="1" t="s">
        <v>12</v>
      </c>
      <c r="C5" s="2"/>
      <c r="D5" s="19" t="s">
        <v>31</v>
      </c>
      <c r="E5" s="26">
        <v>180</v>
      </c>
      <c r="F5" s="27"/>
      <c r="G5" s="27">
        <v>60</v>
      </c>
      <c r="H5" s="27">
        <v>0.2</v>
      </c>
      <c r="I5" s="27">
        <v>0.1</v>
      </c>
      <c r="J5" s="28">
        <v>15</v>
      </c>
    </row>
    <row r="6" spans="1:10" ht="30" x14ac:dyDescent="0.25">
      <c r="A6" s="7"/>
      <c r="B6" s="1" t="s">
        <v>23</v>
      </c>
      <c r="C6" s="2"/>
      <c r="D6" s="19" t="s">
        <v>36</v>
      </c>
      <c r="E6" s="26">
        <f>25+10</f>
        <v>35</v>
      </c>
      <c r="F6" s="27"/>
      <c r="G6" s="27">
        <f>75+75</f>
        <v>150</v>
      </c>
      <c r="H6" s="27">
        <f>0.1+0.1</f>
        <v>0.2</v>
      </c>
      <c r="I6" s="27">
        <f>0.3+8.3</f>
        <v>8.6000000000000014</v>
      </c>
      <c r="J6" s="28">
        <f>0.1+0.1</f>
        <v>0.2</v>
      </c>
    </row>
    <row r="7" spans="1:10" x14ac:dyDescent="0.25">
      <c r="A7" s="7"/>
      <c r="B7" s="2"/>
      <c r="C7" s="2"/>
      <c r="D7" s="19" t="s">
        <v>32</v>
      </c>
      <c r="E7" s="26">
        <v>20</v>
      </c>
      <c r="F7" s="27"/>
      <c r="G7" s="27">
        <v>55.2</v>
      </c>
      <c r="H7" s="27">
        <v>2.5</v>
      </c>
      <c r="I7" s="27">
        <v>2</v>
      </c>
      <c r="J7" s="28">
        <v>9</v>
      </c>
    </row>
    <row r="8" spans="1:10" ht="15.75" thickBot="1" x14ac:dyDescent="0.3">
      <c r="A8" s="8"/>
      <c r="B8" s="9" t="s">
        <v>28</v>
      </c>
      <c r="C8" s="9"/>
      <c r="D8" s="20"/>
      <c r="E8" s="29">
        <f>E4+E5+E6+E7</f>
        <v>420</v>
      </c>
      <c r="F8" s="30">
        <v>87.45</v>
      </c>
      <c r="G8" s="30">
        <f>G4+G5+G6+G7</f>
        <v>502.71</v>
      </c>
      <c r="H8" s="30">
        <f>H4+H5+H6+H7</f>
        <v>11.009999999999998</v>
      </c>
      <c r="I8" s="30">
        <f>I4+I5+I6+I7</f>
        <v>19.170000000000002</v>
      </c>
      <c r="J8" s="31">
        <f>J4+J5+J6+J7</f>
        <v>59.300000000000004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33</v>
      </c>
      <c r="E12" s="35">
        <v>60</v>
      </c>
      <c r="F12" s="36"/>
      <c r="G12" s="36">
        <v>1</v>
      </c>
      <c r="H12" s="36">
        <v>0.48</v>
      </c>
      <c r="I12" s="36">
        <v>0.06</v>
      </c>
      <c r="J12" s="37">
        <v>1.02</v>
      </c>
    </row>
    <row r="13" spans="1:10" ht="30" x14ac:dyDescent="0.25">
      <c r="A13" s="7"/>
      <c r="B13" s="1" t="s">
        <v>16</v>
      </c>
      <c r="C13" s="2"/>
      <c r="D13" s="19" t="s">
        <v>34</v>
      </c>
      <c r="E13" s="26">
        <f>200+5+5</f>
        <v>210</v>
      </c>
      <c r="F13" s="27"/>
      <c r="G13" s="27">
        <v>109.2</v>
      </c>
      <c r="H13" s="27">
        <v>2.1</v>
      </c>
      <c r="I13" s="27">
        <v>3.1</v>
      </c>
      <c r="J13" s="28">
        <v>10.1</v>
      </c>
    </row>
    <row r="14" spans="1:10" x14ac:dyDescent="0.25">
      <c r="A14" s="7"/>
      <c r="B14" s="1" t="s">
        <v>17</v>
      </c>
      <c r="C14" s="2"/>
      <c r="D14" s="19" t="s">
        <v>35</v>
      </c>
      <c r="E14" s="26">
        <v>90</v>
      </c>
      <c r="F14" s="27"/>
      <c r="G14" s="27">
        <v>221</v>
      </c>
      <c r="H14" s="27">
        <v>11.3</v>
      </c>
      <c r="I14" s="27">
        <v>11.5</v>
      </c>
      <c r="J14" s="28">
        <v>10.47</v>
      </c>
    </row>
    <row r="15" spans="1:10" x14ac:dyDescent="0.25">
      <c r="A15" s="7"/>
      <c r="B15" s="1" t="s">
        <v>18</v>
      </c>
      <c r="C15" s="2"/>
      <c r="D15" s="19" t="s">
        <v>37</v>
      </c>
      <c r="E15" s="26">
        <v>150</v>
      </c>
      <c r="F15" s="27"/>
      <c r="G15" s="27">
        <v>151</v>
      </c>
      <c r="H15" s="27">
        <v>5</v>
      </c>
      <c r="I15" s="27">
        <v>4.8</v>
      </c>
      <c r="J15" s="28">
        <v>27</v>
      </c>
    </row>
    <row r="16" spans="1:10" x14ac:dyDescent="0.25">
      <c r="A16" s="7"/>
      <c r="B16" s="1" t="s">
        <v>19</v>
      </c>
      <c r="C16" s="2"/>
      <c r="D16" s="19" t="s">
        <v>38</v>
      </c>
      <c r="E16" s="26">
        <v>200</v>
      </c>
      <c r="F16" s="27"/>
      <c r="G16" s="27">
        <v>90</v>
      </c>
      <c r="H16" s="27">
        <v>1</v>
      </c>
      <c r="I16" s="27">
        <v>0.2</v>
      </c>
      <c r="J16" s="28">
        <v>19.170000000000002</v>
      </c>
    </row>
    <row r="17" spans="1:10" x14ac:dyDescent="0.25">
      <c r="A17" s="7"/>
      <c r="B17" s="1"/>
      <c r="C17" s="2"/>
      <c r="D17" s="19"/>
      <c r="E17" s="26"/>
      <c r="F17" s="27"/>
      <c r="G17" s="27"/>
      <c r="H17" s="27"/>
      <c r="I17" s="27"/>
      <c r="J17" s="28"/>
    </row>
    <row r="18" spans="1:10" ht="30" x14ac:dyDescent="0.25">
      <c r="A18" s="7"/>
      <c r="B18" s="1" t="s">
        <v>21</v>
      </c>
      <c r="C18" s="2"/>
      <c r="D18" s="19" t="s">
        <v>27</v>
      </c>
      <c r="E18" s="26">
        <v>40</v>
      </c>
      <c r="F18" s="27"/>
      <c r="G18" s="27">
        <v>92</v>
      </c>
      <c r="H18" s="27">
        <v>3.2</v>
      </c>
      <c r="I18" s="27">
        <v>1.7</v>
      </c>
      <c r="J18" s="28">
        <v>20.399999999999999</v>
      </c>
    </row>
    <row r="19" spans="1:10" x14ac:dyDescent="0.25">
      <c r="A19" s="7"/>
      <c r="B19" s="1" t="s">
        <v>24</v>
      </c>
      <c r="C19" s="2"/>
      <c r="D19" s="19" t="s">
        <v>39</v>
      </c>
      <c r="E19" s="26">
        <v>50</v>
      </c>
      <c r="F19" s="27"/>
      <c r="G19" s="27">
        <v>136</v>
      </c>
      <c r="H19" s="27">
        <v>4</v>
      </c>
      <c r="I19" s="27">
        <v>2.3199999999999998</v>
      </c>
      <c r="J19" s="28">
        <v>25.98</v>
      </c>
    </row>
    <row r="20" spans="1:10" x14ac:dyDescent="0.25">
      <c r="A20" s="7"/>
      <c r="B20" s="17" t="s">
        <v>28</v>
      </c>
      <c r="C20" s="17"/>
      <c r="D20" s="22"/>
      <c r="E20" s="38">
        <f>E12+E13+E14+E15+E16+E17+E18+E19</f>
        <v>800</v>
      </c>
      <c r="F20" s="39">
        <v>131.16999999999999</v>
      </c>
      <c r="G20" s="39">
        <f>G12+G13+G14+G15+G16+G17+G18+G19</f>
        <v>800.2</v>
      </c>
      <c r="H20" s="39">
        <f>H12+H13+H14+H15+H16+H17+H18+H19</f>
        <v>27.080000000000002</v>
      </c>
      <c r="I20" s="39">
        <f>I12+I13+I14+I15+I16+I17+I18+I19</f>
        <v>23.68</v>
      </c>
      <c r="J20" s="40">
        <f>J12+J13+J14+J15+J16+J17+J18+J19</f>
        <v>114.14</v>
      </c>
    </row>
    <row r="21" spans="1:10" ht="15.75" thickBot="1" x14ac:dyDescent="0.3">
      <c r="A21" s="8"/>
      <c r="B21" s="9"/>
      <c r="C21" s="9"/>
      <c r="D21" s="20" t="s">
        <v>29</v>
      </c>
      <c r="E21" s="29">
        <f t="shared" ref="E21:J21" si="0">E8+E20</f>
        <v>1220</v>
      </c>
      <c r="F21" s="30">
        <f t="shared" si="0"/>
        <v>218.62</v>
      </c>
      <c r="G21" s="30">
        <f t="shared" si="0"/>
        <v>1302.9100000000001</v>
      </c>
      <c r="H21" s="30">
        <f t="shared" si="0"/>
        <v>38.090000000000003</v>
      </c>
      <c r="I21" s="30">
        <f t="shared" si="0"/>
        <v>42.85</v>
      </c>
      <c r="J21" s="31">
        <f t="shared" si="0"/>
        <v>173.44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7 E9:J11 E8 G8:J8 E21:J21 E20 G20:J20 F5 F6 F19 E12:F12 F13 F14 E15:F15 F16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2022-09-22T12:30:05Z</dcterms:modified>
</cp:coreProperties>
</file>