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1EDE320-04A6-4717-A03F-AA0B32E76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J6" i="1"/>
  <c r="I6" i="1"/>
  <c r="H6" i="1"/>
  <c r="G6" i="1"/>
  <c r="E6" i="1"/>
  <c r="E4" i="1"/>
  <c r="E13" i="1"/>
  <c r="J20" i="1" l="1"/>
  <c r="I20" i="1"/>
  <c r="H20" i="1"/>
  <c r="G20" i="1"/>
  <c r="E20" i="1"/>
  <c r="F21" i="1"/>
  <c r="J8" i="1"/>
  <c r="I8" i="1"/>
  <c r="H8" i="1"/>
  <c r="G8" i="1"/>
  <c r="E8" i="1" l="1"/>
  <c r="E21" i="1" s="1"/>
  <c r="G21" i="1"/>
  <c r="J21" i="1"/>
  <c r="I21" i="1"/>
  <c r="H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<sst xmlns="http://schemas.openxmlformats.org/spreadsheetml/2006/main" count="42" uniqueCount="41">
  <si>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</si>
  <si>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</si>
  <si>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</si>
  <si>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</si>
  <si>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</si>
  <si>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</si>
  <si>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</si>
  <si>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</si>
  <si>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</si>
  <si>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</si>
  <si>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</si>
  <si>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</si>
  <si>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</si>
  <si>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</si>
  <si>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</si>
  <si>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</si>
  <si>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</si>
  <si>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</si>
  <si>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</si>
  <si>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</si>
  <si>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</si>
  <si>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</si>
  <si>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</si>
  <si>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</si>
  <si>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</si>
  <si>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</si>
  <si>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</si>
  <si>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</si>
  <si>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</si>
  <si>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</si>
  <si>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</si>
  <si>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Чай с сахаром</t>
  </si>
  <si>
    <t>Батон нарезной, обогащенный микронутриентами, с сыром</t>
  </si>
  <si>
    <t>Каша пшеничная молочная с маслом сливочным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</si>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</sst>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/>
      <c r="I1" t="s">
        <v>1</v>
      </c>
      <c r="J1" s="15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18" t="s">
        <v>33</v>
      </c>
      <c r="E4" s="23">
        <f>180+5</f>
        <v>185</v>
      </c>
      <c r="F4" s="24"/>
      <c r="G4" s="24">
        <v>213.64</v>
      </c>
      <c r="H4" s="24">
        <v>6.68</v>
      </c>
      <c r="I4" s="24">
        <v>8.6300000000000008</v>
      </c>
      <c r="J4" s="25">
        <v>29.6</v>
      </c>
    </row>
    <row r="5" spans="1:10" x14ac:dyDescent="0.25">
      <c r="A5" s="7"/>
      <c r="B5" s="1" t="s">
        <v>12</v>
      </c>
      <c r="C5" s="2"/>
      <c r="D5" s="19" t="s">
        <v>31</v>
      </c>
      <c r="E5" s="26">
        <v>180</v>
      </c>
      <c r="F5" s="27"/>
      <c r="G5" s="27">
        <v>60</v>
      </c>
      <c r="H5" s="27">
        <v>0.2</v>
      </c>
      <c r="I5" s="27">
        <v>0.1</v>
      </c>
      <c r="J5" s="28">
        <v>15</v>
      </c>
    </row>
    <row r="6" spans="1:10" ht="30" x14ac:dyDescent="0.25">
      <c r="A6" s="7"/>
      <c r="B6" s="1" t="s">
        <v>23</v>
      </c>
      <c r="C6" s="2"/>
      <c r="D6" s="19" t="s">
        <v>32</v>
      </c>
      <c r="E6" s="26">
        <f>25+10</f>
        <v>35</v>
      </c>
      <c r="F6" s="27"/>
      <c r="G6" s="27">
        <f>68+36.33</f>
        <v>104.33</v>
      </c>
      <c r="H6" s="27">
        <f>2+2.3</f>
        <v>4.3</v>
      </c>
      <c r="I6" s="27">
        <f>1.16+2.96</f>
        <v>4.12</v>
      </c>
      <c r="J6" s="28">
        <f>12.99+0</f>
        <v>12.99</v>
      </c>
    </row>
    <row r="7" spans="1:10" x14ac:dyDescent="0.25">
      <c r="A7" s="7"/>
      <c r="B7" s="2"/>
      <c r="C7" s="2"/>
      <c r="D7" s="19" t="s">
        <v>34</v>
      </c>
      <c r="E7" s="26">
        <v>100</v>
      </c>
      <c r="F7" s="27"/>
      <c r="G7" s="27">
        <v>43.33</v>
      </c>
      <c r="H7" s="27">
        <v>0.9</v>
      </c>
      <c r="I7" s="27">
        <v>0.2</v>
      </c>
      <c r="J7" s="28">
        <v>8.1300000000000008</v>
      </c>
    </row>
    <row r="8" spans="1:10" ht="15.75" thickBot="1" x14ac:dyDescent="0.3">
      <c r="A8" s="8"/>
      <c r="B8" s="9" t="s">
        <v>28</v>
      </c>
      <c r="C8" s="9"/>
      <c r="D8" s="20"/>
      <c r="E8" s="29">
        <f>E4+E5+E6+E7</f>
        <v>500</v>
      </c>
      <c r="F8" s="30">
        <v>87.45</v>
      </c>
      <c r="G8" s="30">
        <f>G4+G5+G6+G7</f>
        <v>421.29999999999995</v>
      </c>
      <c r="H8" s="30">
        <f>H4+H5+H6+H7</f>
        <v>12.08</v>
      </c>
      <c r="I8" s="30">
        <f>I4+I5+I6+I7</f>
        <v>13.05</v>
      </c>
      <c r="J8" s="31">
        <f>J4+J5+J6+J7</f>
        <v>65.72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35</v>
      </c>
      <c r="E12" s="35">
        <f>60+20</f>
        <v>80</v>
      </c>
      <c r="F12" s="36"/>
      <c r="G12" s="36">
        <v>100</v>
      </c>
      <c r="H12" s="36">
        <v>5.66</v>
      </c>
      <c r="I12" s="36">
        <v>7</v>
      </c>
      <c r="J12" s="37">
        <v>3.6</v>
      </c>
    </row>
    <row r="13" spans="1:10" x14ac:dyDescent="0.25">
      <c r="A13" s="7"/>
      <c r="B13" s="1" t="s">
        <v>16</v>
      </c>
      <c r="C13" s="2"/>
      <c r="D13" s="19" t="s">
        <v>36</v>
      </c>
      <c r="E13" s="26">
        <f>200+5</f>
        <v>205</v>
      </c>
      <c r="F13" s="27"/>
      <c r="G13" s="27">
        <v>150</v>
      </c>
      <c r="H13" s="27">
        <v>4.22</v>
      </c>
      <c r="I13" s="27">
        <v>2.7</v>
      </c>
      <c r="J13" s="28">
        <v>27.8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90</v>
      </c>
      <c r="F14" s="27"/>
      <c r="G14" s="27">
        <v>170</v>
      </c>
      <c r="H14" s="27">
        <v>9.44</v>
      </c>
      <c r="I14" s="27">
        <v>10</v>
      </c>
      <c r="J14" s="28">
        <v>3.78</v>
      </c>
    </row>
    <row r="15" spans="1:10" x14ac:dyDescent="0.25">
      <c r="A15" s="7"/>
      <c r="B15" s="1" t="s">
        <v>18</v>
      </c>
      <c r="C15" s="2"/>
      <c r="D15" s="19" t="s">
        <v>38</v>
      </c>
      <c r="E15" s="26">
        <v>150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39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/>
      <c r="E17" s="26"/>
      <c r="F17" s="27"/>
      <c r="G17" s="27"/>
      <c r="H17" s="27"/>
      <c r="I17" s="27"/>
      <c r="J17" s="28"/>
    </row>
    <row r="18" spans="1:10" ht="30" x14ac:dyDescent="0.25">
      <c r="A18" s="7"/>
      <c r="B18" s="1" t="s">
        <v>21</v>
      </c>
      <c r="C18" s="2"/>
      <c r="D18" s="19" t="s">
        <v>27</v>
      </c>
      <c r="E18" s="26">
        <v>40</v>
      </c>
      <c r="F18" s="27"/>
      <c r="G18" s="27">
        <v>92</v>
      </c>
      <c r="H18" s="27">
        <v>3.2</v>
      </c>
      <c r="I18" s="27">
        <v>1.7</v>
      </c>
      <c r="J18" s="28">
        <v>20.399999999999999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815</v>
      </c>
      <c r="F20" s="39">
        <v>131.16999999999999</v>
      </c>
      <c r="G20" s="39">
        <f>G12+G13+G14+G15+G16+G17+G18+G19</f>
        <v>930</v>
      </c>
      <c r="H20" s="39">
        <f>H12+H13+H14+H15+H16+H17+H18+H19</f>
        <v>31.12</v>
      </c>
      <c r="I20" s="39">
        <f>I12+I13+I14+I15+I16+I17+I18+I19</f>
        <v>29.519999999999996</v>
      </c>
      <c r="J20" s="40">
        <f>J12+J13+J14+J15+J16+J17+J18+J19</f>
        <v>134.26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1315</v>
      </c>
      <c r="F21" s="30">
        <f t="shared" si="0"/>
        <v>218.62</v>
      </c>
      <c r="G21" s="30">
        <f t="shared" si="0"/>
        <v>1351.3</v>
      </c>
      <c r="H21" s="30">
        <f t="shared" si="0"/>
        <v>43.2</v>
      </c>
      <c r="I21" s="30">
        <f t="shared" si="0"/>
        <v>42.569999999999993</v>
      </c>
      <c r="J21" s="31">
        <f t="shared" si="0"/>
        <v>199.98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7 E9:J11 E8 G8:J8 E21:J21 E20 G20:J20 F5 F6 F19 F12 F13 F14 E15: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2022-09-12T08:49:13Z</dcterms:modified>
</cp:coreProperties>
</file>